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15" i="1"/>
  <c r="C9" i="1"/>
  <c r="J19" i="1" s="1"/>
  <c r="C8" i="1"/>
  <c r="J21" i="1" s="1"/>
  <c r="C7" i="1"/>
  <c r="J20" i="1" s="1"/>
  <c r="C6" i="1"/>
  <c r="J22" i="1" s="1"/>
  <c r="C5" i="1"/>
  <c r="J14" i="1" s="1"/>
  <c r="K2" i="1"/>
  <c r="J16" i="1" l="1"/>
  <c r="J17" i="1"/>
  <c r="J18" i="1"/>
</calcChain>
</file>

<file path=xl/sharedStrings.xml><?xml version="1.0" encoding="utf-8"?>
<sst xmlns="http://schemas.openxmlformats.org/spreadsheetml/2006/main" count="54" uniqueCount="43">
  <si>
    <t>2024-2025</t>
  </si>
  <si>
    <t>ÖĞRETİM YILI</t>
  </si>
  <si>
    <t>GENÇLER A</t>
  </si>
  <si>
    <t>ERKEK</t>
  </si>
  <si>
    <t>BASKETBOL</t>
  </si>
  <si>
    <t>FİKSTÜRÜ</t>
  </si>
  <si>
    <t>TAKIMLAR</t>
  </si>
  <si>
    <t>KURA SONUCU</t>
  </si>
  <si>
    <t>A1</t>
  </si>
  <si>
    <t>A2</t>
  </si>
  <si>
    <t>A3</t>
  </si>
  <si>
    <t>A4</t>
  </si>
  <si>
    <t>A5</t>
  </si>
  <si>
    <t>E.Ç.</t>
  </si>
  <si>
    <t>ANASAYFA</t>
  </si>
  <si>
    <t>1-</t>
  </si>
  <si>
    <t xml:space="preserve">BU HÜCRELERE KURA ÇEKİMİNE KATILACAK </t>
  </si>
  <si>
    <t>KAZIM KARABEKİR MTAL</t>
  </si>
  <si>
    <t>A GRUBU</t>
  </si>
  <si>
    <t>2-</t>
  </si>
  <si>
    <t>OLAN TAKIMLARI YAZINIZ, KURASINI ÇEKEN TAKIMI</t>
  </si>
  <si>
    <t>15 TEMMUZ ŞEHİTLER AL</t>
  </si>
  <si>
    <t>3-</t>
  </si>
  <si>
    <t>SAĞDAKİ KURA SONUCU ALANINA YAPIŞTIRINIZ</t>
  </si>
  <si>
    <t>ŞHT UZM ÇVŞ İBRAHİM ERDOĞAN MTAL</t>
  </si>
  <si>
    <t>4-</t>
  </si>
  <si>
    <t>ARDAHAN FEN L</t>
  </si>
  <si>
    <t>5-</t>
  </si>
  <si>
    <t>ARDAHAN REKABET KURUMU AL</t>
  </si>
  <si>
    <t>SIRA</t>
  </si>
  <si>
    <t>TARİH</t>
  </si>
  <si>
    <t>SAAT</t>
  </si>
  <si>
    <t>FİKSTÜR</t>
  </si>
  <si>
    <t>A1-A4</t>
  </si>
  <si>
    <t>A2-A3</t>
  </si>
  <si>
    <t>A5-A3</t>
  </si>
  <si>
    <t>A1-A2</t>
  </si>
  <si>
    <t>A4-A2</t>
  </si>
  <si>
    <t>A5-A1</t>
  </si>
  <si>
    <t>A3-A1</t>
  </si>
  <si>
    <t>A4-A5</t>
  </si>
  <si>
    <t>A2-A5</t>
  </si>
  <si>
    <t>A3-A4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</si>
</sst>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25" xfId="0" applyFill="1" applyBorder="1" applyAlignment="1" applyProtection="1">
      <alignment horizontal="center" vertical="center" wrapText="1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1" fillId="6" borderId="15" xfId="0" applyFont="1" applyFill="1" applyBorder="1" applyAlignment="1" applyProtection="1">
      <alignment horizontal="center" vertical="center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5" fillId="6" borderId="14" xfId="0" applyFont="1" applyFill="1" applyBorder="1" applyAlignment="1" applyProtection="1">
      <alignment horizontal="center" vertical="center" textRotation="90"/>
    </xf>
    <xf numFmtId="0" fontId="5" fillId="6" borderId="18" xfId="0" applyFont="1" applyFill="1" applyBorder="1" applyAlignment="1" applyProtection="1">
      <alignment horizontal="center" vertical="center" textRotation="90"/>
    </xf>
    <xf numFmtId="0" fontId="5" fillId="6" borderId="21" xfId="0" applyFont="1" applyFill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5" borderId="27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0" fillId="5" borderId="30" xfId="0" applyFill="1" applyBorder="1" applyAlignment="1" applyProtection="1">
      <alignment horizontal="center" vertical="center" wrapText="1"/>
      <protection locked="0"/>
    </xf>
    <xf numFmtId="0" fontId="0" fillId="5" borderId="26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KETBOL%20GEN&#199;LER%20A%20%20ERKEK%20IL%20BIRINCILIG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3ÇE"/>
      <sheetName val="4"/>
      <sheetName val="4E"/>
      <sheetName val="4ÇE"/>
      <sheetName val="5"/>
      <sheetName val="5E"/>
      <sheetName val="5ÇE"/>
      <sheetName val="6-3"/>
      <sheetName val="6E"/>
      <sheetName val="6ÇE"/>
      <sheetName val="7"/>
      <sheetName val="7E"/>
      <sheetName val="7ÇE"/>
      <sheetName val="8-4"/>
      <sheetName val="8E"/>
      <sheetName val="8ÇE"/>
      <sheetName val="9-3"/>
      <sheetName val="9-4"/>
      <sheetName val="9E"/>
      <sheetName val="9ÇE"/>
      <sheetName val="10-3"/>
      <sheetName val="10-5"/>
      <sheetName val="10E"/>
      <sheetName val="10ÇE"/>
      <sheetName val="11-4"/>
      <sheetName val="11E"/>
      <sheetName val="11ÇE"/>
      <sheetName val="Sayfa1"/>
      <sheetName val="12-3"/>
      <sheetName val="12-4"/>
      <sheetName val="12E"/>
      <sheetName val="12ÇE"/>
      <sheetName val="13-3"/>
      <sheetName val="13-4"/>
      <sheetName val="13E"/>
      <sheetName val="13ÇE"/>
      <sheetName val="14-3"/>
      <sheetName val="14-4"/>
      <sheetName val="14E"/>
      <sheetName val="14ÇE"/>
      <sheetName val="15-3"/>
      <sheetName val="15-4 "/>
      <sheetName val="15-5"/>
      <sheetName val="15E"/>
      <sheetName val="15ÇE"/>
      <sheetName val="16-3"/>
      <sheetName val="16-4"/>
      <sheetName val="16-5"/>
      <sheetName val="16E"/>
      <sheetName val="16Ç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5E"/>
      <sheetName val="56-3"/>
      <sheetName val="56-4"/>
      <sheetName val="56E"/>
      <sheetName val="57-3"/>
      <sheetName val="57-4"/>
      <sheetName val="57E"/>
      <sheetName val="58-3"/>
      <sheetName val="58-4"/>
      <sheetName val="58E"/>
      <sheetName val="59-3"/>
      <sheetName val="59-4"/>
      <sheetName val="59E"/>
      <sheetName val="60-3"/>
      <sheetName val="60-4"/>
      <sheetName val="60E"/>
      <sheetName val="61-3"/>
      <sheetName val="61-4"/>
      <sheetName val="61E"/>
      <sheetName val="62-3"/>
      <sheetName val="62-4"/>
      <sheetName val="62E"/>
      <sheetName val="63-3"/>
      <sheetName val="63-4"/>
      <sheetName val="63E"/>
      <sheetName val="64-3"/>
      <sheetName val="64-4"/>
      <sheetName val="64E"/>
      <sheetName val="65-3"/>
      <sheetName val="65-4"/>
      <sheetName val="65E"/>
      <sheetName val="66-3"/>
      <sheetName val="66-4"/>
      <sheetName val="66E"/>
      <sheetName val="67-3"/>
      <sheetName val="67-4"/>
      <sheetName val="67E"/>
      <sheetName val="68-3"/>
      <sheetName val="68-4"/>
      <sheetName val="68E"/>
      <sheetName val="69-3"/>
      <sheetName val="69-4"/>
      <sheetName val="69E"/>
      <sheetName val="70-3"/>
      <sheetName val="70-4"/>
      <sheetName val="70E"/>
      <sheetName val="71-3"/>
      <sheetName val="71-4"/>
      <sheetName val="71E"/>
      <sheetName val="72-3"/>
      <sheetName val="72-4"/>
      <sheetName val="72E"/>
      <sheetName val="73-3"/>
      <sheetName val="73-4"/>
      <sheetName val="73E"/>
      <sheetName val="74-3"/>
      <sheetName val="74-4"/>
      <sheetName val="74E"/>
      <sheetName val="75-3"/>
      <sheetName val="75-4"/>
      <sheetName val="75E"/>
      <sheetName val="76-3"/>
      <sheetName val="76-4"/>
      <sheetName val="76E"/>
      <sheetName val="77-3"/>
      <sheetName val="77-4"/>
      <sheetName val="77E"/>
      <sheetName val="78-3"/>
      <sheetName val="78-4"/>
      <sheetName val="78E"/>
      <sheetName val="79-3"/>
      <sheetName val="79-4"/>
      <sheetName val="79E"/>
      <sheetName val="80-3"/>
      <sheetName val="80-4"/>
      <sheetName val="80E"/>
      <sheetName val="81-3"/>
      <sheetName val="81-4"/>
      <sheetName val="82-3"/>
      <sheetName val="82-4"/>
      <sheetName val="83-3"/>
      <sheetName val="83-4"/>
      <sheetName val="84-3"/>
      <sheetName val="84-4"/>
      <sheetName val="85-3"/>
      <sheetName val="85-4"/>
      <sheetName val="86-3"/>
      <sheetName val="86-4"/>
      <sheetName val="87-3"/>
      <sheetName val="87-4"/>
      <sheetName val="88-3"/>
      <sheetName val="88-4"/>
      <sheetName val="89-3"/>
      <sheetName val="89-4"/>
      <sheetName val="90-3"/>
      <sheetName val="90-4"/>
      <sheetName val="91-3"/>
      <sheetName val="91-4"/>
      <sheetName val="92-3"/>
      <sheetName val="92-4"/>
      <sheetName val="93-4"/>
      <sheetName val="94-4"/>
      <sheetName val="95-4"/>
      <sheetName val="96-4"/>
      <sheetName val="97-4"/>
      <sheetName val="98-4"/>
      <sheetName val="99-4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showGridLines="0" tabSelected="1" topLeftCell="F1" zoomScale="89" zoomScaleNormal="89" workbookViewId="0">
      <selection activeCell="AH20" sqref="AH20"/>
    </sheetView>
  </sheetViews>
  <sheetFormatPr defaultRowHeight="14.5" x14ac:dyDescent="0.35"/>
  <cols>
    <col min="2" max="2" width="3.54296875" customWidth="1"/>
    <col min="4" max="4" width="4.08984375" customWidth="1"/>
    <col min="6" max="6" width="1.81640625" customWidth="1"/>
    <col min="8" max="8" width="5.08984375" customWidth="1"/>
    <col min="9" max="9" width="0.81640625" customWidth="1"/>
    <col min="10" max="10" width="6.08984375" customWidth="1"/>
    <col min="11" max="11" width="7.36328125" hidden="1" customWidth="1"/>
    <col min="12" max="15" width="8.7265625" hidden="1" customWidth="1"/>
    <col min="16" max="16" width="3.54296875" customWidth="1"/>
    <col min="19" max="19" width="4.7265625" customWidth="1"/>
    <col min="20" max="20" width="8.7265625" hidden="1" customWidth="1"/>
    <col min="21" max="21" width="8.26953125" customWidth="1"/>
    <col min="22" max="22" width="8.7265625" hidden="1" customWidth="1"/>
    <col min="23" max="23" width="7.1796875" customWidth="1"/>
    <col min="24" max="25" width="8.7265625" hidden="1" customWidth="1"/>
    <col min="26" max="26" width="6.453125" customWidth="1"/>
    <col min="27" max="27" width="8.1796875" customWidth="1"/>
    <col min="28" max="28" width="0.7265625" customWidth="1"/>
    <col min="30" max="30" width="43.26953125" customWidth="1"/>
    <col min="31" max="31" width="7.54296875" customWidth="1"/>
    <col min="32" max="32" width="3.26953125" customWidth="1"/>
    <col min="33" max="33" width="6.6328125" hidden="1" customWidth="1"/>
    <col min="34" max="34" width="36.90625" customWidth="1"/>
    <col min="37" max="37" width="1.26953125" customWidth="1"/>
    <col min="38" max="38" width="8.7265625" hidden="1" customWidth="1"/>
    <col min="41" max="41" width="4.26953125" customWidth="1"/>
    <col min="42" max="42" width="8.7265625" hidden="1" customWidth="1"/>
    <col min="45" max="45" width="5.36328125" customWidth="1"/>
    <col min="46" max="46" width="8.7265625" hidden="1" customWidth="1"/>
    <col min="49" max="49" width="2.453125" customWidth="1"/>
    <col min="50" max="50" width="8.7265625" hidden="1" customWidth="1"/>
    <col min="52" max="52" width="6.1796875" customWidth="1"/>
    <col min="53" max="54" width="8.7265625" hidden="1" customWidth="1"/>
  </cols>
  <sheetData>
    <row r="1" spans="1:54" ht="18" x14ac:dyDescent="0.35">
      <c r="A1" s="64" t="s">
        <v>0</v>
      </c>
      <c r="B1" s="64"/>
      <c r="C1" s="64"/>
      <c r="D1" s="64"/>
      <c r="E1" s="64"/>
      <c r="F1" s="64"/>
      <c r="G1" s="64"/>
      <c r="H1" s="64"/>
      <c r="I1" s="65" t="s">
        <v>1</v>
      </c>
      <c r="J1" s="65"/>
      <c r="K1" s="65"/>
      <c r="L1" s="65"/>
      <c r="M1" s="65"/>
      <c r="N1" s="65"/>
      <c r="O1" s="65" t="s">
        <v>2</v>
      </c>
      <c r="P1" s="65"/>
      <c r="Q1" s="65"/>
      <c r="R1" s="65"/>
      <c r="S1" s="65"/>
      <c r="T1" s="66" t="s">
        <v>3</v>
      </c>
      <c r="U1" s="66"/>
      <c r="V1" s="66"/>
      <c r="W1" s="66"/>
      <c r="X1" s="66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</row>
    <row r="2" spans="1:54" ht="43.5" customHeight="1" x14ac:dyDescent="0.35">
      <c r="A2" s="67" t="s">
        <v>4</v>
      </c>
      <c r="B2" s="67"/>
      <c r="C2" s="67"/>
      <c r="D2" s="67"/>
      <c r="E2" s="67"/>
      <c r="F2" s="67"/>
      <c r="G2" s="67"/>
      <c r="H2" s="67"/>
      <c r="I2" s="67"/>
      <c r="J2" s="67"/>
      <c r="K2" s="65" t="str">
        <f>[1]ANASAYFA!Q11</f>
        <v>İL BİRİNCİLİĞİ</v>
      </c>
      <c r="L2" s="65"/>
      <c r="M2" s="65"/>
      <c r="N2" s="65"/>
      <c r="O2" s="65"/>
      <c r="P2" s="65"/>
      <c r="Q2" s="65"/>
      <c r="R2" s="65"/>
      <c r="S2" s="68" t="s">
        <v>5</v>
      </c>
      <c r="T2" s="68"/>
      <c r="U2" s="68"/>
      <c r="V2" s="68"/>
      <c r="W2" s="68"/>
      <c r="X2" s="69"/>
      <c r="Y2" s="1"/>
      <c r="Z2" s="1"/>
      <c r="AA2" s="1"/>
      <c r="AB2" s="2"/>
      <c r="AC2" s="62" t="s">
        <v>6</v>
      </c>
      <c r="AD2" s="62"/>
      <c r="AE2" s="13" t="s">
        <v>7</v>
      </c>
      <c r="AF2" s="13"/>
      <c r="AG2" s="13"/>
      <c r="AH2" s="14"/>
      <c r="AI2" s="48" t="s">
        <v>8</v>
      </c>
      <c r="AJ2" s="48"/>
      <c r="AK2" s="48"/>
      <c r="AL2" s="48"/>
      <c r="AM2" s="48" t="s">
        <v>9</v>
      </c>
      <c r="AN2" s="48"/>
      <c r="AO2" s="48"/>
      <c r="AP2" s="48"/>
      <c r="AQ2" s="48" t="s">
        <v>10</v>
      </c>
      <c r="AR2" s="48"/>
      <c r="AS2" s="48"/>
      <c r="AT2" s="48"/>
      <c r="AU2" s="48" t="s">
        <v>11</v>
      </c>
      <c r="AV2" s="48"/>
      <c r="AW2" s="48"/>
      <c r="AX2" s="48"/>
      <c r="AY2" s="48" t="s">
        <v>12</v>
      </c>
      <c r="AZ2" s="48"/>
      <c r="BA2" s="48"/>
      <c r="BB2" s="48"/>
    </row>
    <row r="3" spans="1:54" ht="16" thickBot="1" x14ac:dyDescent="0.4">
      <c r="A3" s="3"/>
      <c r="B3" s="2" t="s">
        <v>13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49" t="s">
        <v>14</v>
      </c>
      <c r="Y3" s="49"/>
      <c r="Z3" s="49"/>
      <c r="AA3" s="49"/>
      <c r="AB3" s="2"/>
      <c r="AC3" s="4" t="s">
        <v>15</v>
      </c>
      <c r="AD3" s="5" t="s">
        <v>16</v>
      </c>
      <c r="AE3" s="6" t="s">
        <v>8</v>
      </c>
      <c r="AF3" s="56" t="s">
        <v>17</v>
      </c>
      <c r="AG3" s="57"/>
      <c r="AH3" s="58"/>
      <c r="AI3" s="63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</row>
    <row r="4" spans="1:54" ht="15" thickBot="1" x14ac:dyDescent="0.4">
      <c r="A4" s="3"/>
      <c r="B4" s="50" t="s">
        <v>18</v>
      </c>
      <c r="C4" s="51"/>
      <c r="D4" s="51"/>
      <c r="E4" s="51"/>
      <c r="F4" s="51"/>
      <c r="G4" s="51"/>
      <c r="H4" s="51"/>
      <c r="I4" s="52"/>
      <c r="J4" s="7"/>
      <c r="K4" s="53"/>
      <c r="L4" s="53"/>
      <c r="M4" s="53"/>
      <c r="N4" s="53"/>
      <c r="O4" s="53"/>
      <c r="P4" s="53"/>
      <c r="Q4" s="53"/>
      <c r="R4" s="53"/>
      <c r="S4" s="2"/>
      <c r="T4" s="53"/>
      <c r="U4" s="53"/>
      <c r="V4" s="53"/>
      <c r="W4" s="53"/>
      <c r="X4" s="53"/>
      <c r="Y4" s="53"/>
      <c r="Z4" s="53"/>
      <c r="AA4" s="53"/>
      <c r="AB4" s="2"/>
      <c r="AC4" s="4" t="s">
        <v>19</v>
      </c>
      <c r="AD4" s="5" t="s">
        <v>20</v>
      </c>
      <c r="AE4" s="6" t="s">
        <v>9</v>
      </c>
      <c r="AF4" s="59" t="s">
        <v>21</v>
      </c>
      <c r="AG4" s="60"/>
      <c r="AH4" s="61"/>
      <c r="AI4" s="63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</row>
    <row r="5" spans="1:54" x14ac:dyDescent="0.35">
      <c r="A5" s="3"/>
      <c r="B5" s="8" t="s">
        <v>15</v>
      </c>
      <c r="C5" s="54" t="str">
        <f>AF3</f>
        <v>KAZIM KARABEKİR MTAL</v>
      </c>
      <c r="D5" s="54"/>
      <c r="E5" s="54"/>
      <c r="F5" s="54"/>
      <c r="G5" s="54"/>
      <c r="H5" s="54"/>
      <c r="I5" s="55"/>
      <c r="J5" s="2"/>
      <c r="K5" s="2"/>
      <c r="L5" s="2"/>
      <c r="M5" s="2"/>
      <c r="N5" s="2"/>
      <c r="V5" s="2"/>
      <c r="W5" s="2"/>
      <c r="X5" s="2"/>
      <c r="Y5" s="2"/>
      <c r="Z5" s="2"/>
      <c r="AA5" s="2"/>
      <c r="AB5" s="2"/>
      <c r="AC5" s="4" t="s">
        <v>22</v>
      </c>
      <c r="AD5" s="5" t="s">
        <v>23</v>
      </c>
      <c r="AE5" s="6" t="s">
        <v>10</v>
      </c>
      <c r="AF5" s="59" t="s">
        <v>24</v>
      </c>
      <c r="AG5" s="60"/>
      <c r="AH5" s="61"/>
      <c r="AI5" s="63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</row>
    <row r="6" spans="1:54" x14ac:dyDescent="0.35">
      <c r="A6" s="3"/>
      <c r="B6" s="9" t="s">
        <v>19</v>
      </c>
      <c r="C6" s="41" t="str">
        <f>AF4</f>
        <v>15 TEMMUZ ŞEHİTLER AL</v>
      </c>
      <c r="D6" s="41"/>
      <c r="E6" s="41"/>
      <c r="F6" s="41"/>
      <c r="G6" s="41"/>
      <c r="H6" s="41"/>
      <c r="I6" s="42"/>
      <c r="J6" s="2"/>
      <c r="K6" s="2"/>
      <c r="L6" s="2"/>
      <c r="M6" s="2"/>
      <c r="N6" s="2"/>
      <c r="V6" s="2"/>
      <c r="W6" s="2"/>
      <c r="X6" s="2"/>
      <c r="Y6" s="2"/>
      <c r="Z6" s="2"/>
      <c r="AA6" s="2"/>
      <c r="AB6" s="2"/>
      <c r="AC6" s="4" t="s">
        <v>25</v>
      </c>
      <c r="AD6" s="5"/>
      <c r="AE6" s="6" t="s">
        <v>11</v>
      </c>
      <c r="AF6" s="59" t="s">
        <v>26</v>
      </c>
      <c r="AG6" s="60"/>
      <c r="AH6" s="61"/>
      <c r="AI6" s="63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</row>
    <row r="7" spans="1:54" x14ac:dyDescent="0.35">
      <c r="A7" s="3"/>
      <c r="B7" s="9" t="s">
        <v>22</v>
      </c>
      <c r="C7" s="41" t="str">
        <f>AF5</f>
        <v>ŞHT UZM ÇVŞ İBRAHİM ERDOĞAN MTAL</v>
      </c>
      <c r="D7" s="41"/>
      <c r="E7" s="41"/>
      <c r="F7" s="41"/>
      <c r="G7" s="41"/>
      <c r="H7" s="41"/>
      <c r="I7" s="42"/>
      <c r="J7" s="2"/>
      <c r="K7" s="2"/>
      <c r="L7" s="2"/>
      <c r="M7" s="2"/>
      <c r="N7" s="2"/>
      <c r="V7" s="2"/>
      <c r="W7" s="2"/>
      <c r="X7" s="2"/>
      <c r="Y7" s="2"/>
      <c r="Z7" s="2"/>
      <c r="AA7" s="2"/>
      <c r="AB7" s="2"/>
      <c r="AC7" s="4" t="s">
        <v>27</v>
      </c>
      <c r="AD7" s="5"/>
      <c r="AE7" s="6" t="s">
        <v>12</v>
      </c>
      <c r="AF7" s="59" t="s">
        <v>28</v>
      </c>
      <c r="AG7" s="60"/>
      <c r="AH7" s="61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x14ac:dyDescent="0.35">
      <c r="A8" s="3"/>
      <c r="B8" s="9" t="s">
        <v>25</v>
      </c>
      <c r="C8" s="41" t="str">
        <f>AF6</f>
        <v>ARDAHAN FEN L</v>
      </c>
      <c r="D8" s="41"/>
      <c r="E8" s="41"/>
      <c r="F8" s="41"/>
      <c r="G8" s="41"/>
      <c r="H8" s="41"/>
      <c r="I8" s="42"/>
      <c r="J8" s="2"/>
      <c r="K8" s="2"/>
      <c r="L8" s="2"/>
      <c r="M8" s="2"/>
      <c r="N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ht="15" thickBot="1" x14ac:dyDescent="0.4">
      <c r="A9" s="3"/>
      <c r="B9" s="10" t="s">
        <v>27</v>
      </c>
      <c r="C9" s="43" t="str">
        <f>AF7</f>
        <v>ARDAHAN REKABET KURUMU AL</v>
      </c>
      <c r="D9" s="43"/>
      <c r="E9" s="43"/>
      <c r="F9" s="43"/>
      <c r="G9" s="43"/>
      <c r="H9" s="43"/>
      <c r="I9" s="44"/>
      <c r="J9" s="2"/>
      <c r="K9" s="2"/>
      <c r="L9" s="2"/>
      <c r="M9" s="2"/>
      <c r="N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ht="15" thickBot="1" x14ac:dyDescent="0.4">
      <c r="A10" s="3"/>
      <c r="B10" s="11"/>
      <c r="C10" s="12"/>
      <c r="D10" s="12"/>
      <c r="E10" s="12"/>
      <c r="F10" s="12"/>
      <c r="G10" s="12"/>
      <c r="H10" s="12"/>
      <c r="I10" s="1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x14ac:dyDescent="0.35">
      <c r="A11" s="45" t="s">
        <v>29</v>
      </c>
      <c r="B11" s="28" t="s">
        <v>30</v>
      </c>
      <c r="C11" s="29"/>
      <c r="D11" s="30"/>
      <c r="E11" s="28" t="s">
        <v>31</v>
      </c>
      <c r="F11" s="30"/>
      <c r="G11" s="28" t="s">
        <v>32</v>
      </c>
      <c r="H11" s="29"/>
      <c r="I11" s="30"/>
      <c r="J11" s="28" t="s">
        <v>6</v>
      </c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0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x14ac:dyDescent="0.35">
      <c r="A12" s="46"/>
      <c r="B12" s="31"/>
      <c r="C12" s="32"/>
      <c r="D12" s="33"/>
      <c r="E12" s="31"/>
      <c r="F12" s="33"/>
      <c r="G12" s="31"/>
      <c r="H12" s="32"/>
      <c r="I12" s="33"/>
      <c r="J12" s="31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3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" thickBot="1" x14ac:dyDescent="0.4">
      <c r="A13" s="47"/>
      <c r="B13" s="34"/>
      <c r="C13" s="35"/>
      <c r="D13" s="36"/>
      <c r="E13" s="34"/>
      <c r="F13" s="36"/>
      <c r="G13" s="34"/>
      <c r="H13" s="35"/>
      <c r="I13" s="36"/>
      <c r="J13" s="34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6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" thickBot="1" x14ac:dyDescent="0.4">
      <c r="A14" s="8">
        <v>1</v>
      </c>
      <c r="B14" s="37">
        <v>45621</v>
      </c>
      <c r="C14" s="18"/>
      <c r="D14" s="18"/>
      <c r="E14" s="17">
        <v>0.5625</v>
      </c>
      <c r="F14" s="18"/>
      <c r="G14" s="38" t="s">
        <v>33</v>
      </c>
      <c r="H14" s="38"/>
      <c r="I14" s="38"/>
      <c r="J14" s="39" t="str">
        <f>CONCATENATE(C5," ","-"," ",C8)</f>
        <v>KAZIM KARABEKİR MTAL - ARDAHAN FEN L</v>
      </c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40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" thickBot="1" x14ac:dyDescent="0.4">
      <c r="A15" s="9">
        <v>2</v>
      </c>
      <c r="B15" s="37">
        <v>45621</v>
      </c>
      <c r="C15" s="18"/>
      <c r="D15" s="18"/>
      <c r="E15" s="24">
        <v>0.625</v>
      </c>
      <c r="F15" s="16"/>
      <c r="G15" s="19" t="s">
        <v>34</v>
      </c>
      <c r="H15" s="19"/>
      <c r="I15" s="19"/>
      <c r="J15" s="20" t="str">
        <f>CONCATENATE(C6," ","-"," ",C7)</f>
        <v>15 TEMMUZ ŞEHİTLER AL - ŞHT UZM ÇVŞ İBRAHİM ERDOĞAN MTAL</v>
      </c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1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x14ac:dyDescent="0.35">
      <c r="A16" s="9">
        <v>3</v>
      </c>
      <c r="B16" s="15">
        <v>45622</v>
      </c>
      <c r="C16" s="16"/>
      <c r="D16" s="16"/>
      <c r="E16" s="17">
        <v>0.5625</v>
      </c>
      <c r="F16" s="18"/>
      <c r="G16" s="19" t="s">
        <v>35</v>
      </c>
      <c r="H16" s="19"/>
      <c r="I16" s="19"/>
      <c r="J16" s="20" t="str">
        <f>CONCATENATE(C9," ","-"," ",C7)</f>
        <v>ARDAHAN REKABET KURUMU AL - ŞHT UZM ÇVŞ İBRAHİM ERDOĞAN MTAL</v>
      </c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1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" thickBot="1" x14ac:dyDescent="0.4">
      <c r="A17" s="9">
        <v>4</v>
      </c>
      <c r="B17" s="15">
        <v>45622</v>
      </c>
      <c r="C17" s="16"/>
      <c r="D17" s="16"/>
      <c r="E17" s="24">
        <v>0.625</v>
      </c>
      <c r="F17" s="16"/>
      <c r="G17" s="19" t="s">
        <v>36</v>
      </c>
      <c r="H17" s="19"/>
      <c r="I17" s="19"/>
      <c r="J17" s="20" t="str">
        <f>CONCATENATE(C5," ","-"," ",C6)</f>
        <v>KAZIM KARABEKİR MTAL - 15 TEMMUZ ŞEHİTLER AL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1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35">
      <c r="A18" s="9">
        <v>5</v>
      </c>
      <c r="B18" s="15">
        <v>45623</v>
      </c>
      <c r="C18" s="16"/>
      <c r="D18" s="16"/>
      <c r="E18" s="17">
        <v>0.5625</v>
      </c>
      <c r="F18" s="18"/>
      <c r="G18" s="19" t="s">
        <v>37</v>
      </c>
      <c r="H18" s="19"/>
      <c r="I18" s="19"/>
      <c r="J18" s="20" t="str">
        <f>CONCATENATE(C8," ","-"," ",C6)</f>
        <v>ARDAHAN FEN L - 15 TEMMUZ ŞEHİTLER AL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1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  <row r="19" spans="1:54" ht="15" thickBot="1" x14ac:dyDescent="0.4">
      <c r="A19" s="9">
        <v>6</v>
      </c>
      <c r="B19" s="15">
        <v>45623</v>
      </c>
      <c r="C19" s="16"/>
      <c r="D19" s="16"/>
      <c r="E19" s="24">
        <v>0.625</v>
      </c>
      <c r="F19" s="16"/>
      <c r="G19" s="19" t="s">
        <v>38</v>
      </c>
      <c r="H19" s="19"/>
      <c r="I19" s="19"/>
      <c r="J19" s="20" t="str">
        <f>CONCATENATE(C9," ","-"," ",C5)</f>
        <v>ARDAHAN REKABET KURUMU AL - KAZIM KARABEKİR MTAL</v>
      </c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1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</row>
    <row r="20" spans="1:54" x14ac:dyDescent="0.35">
      <c r="A20" s="9">
        <v>7</v>
      </c>
      <c r="B20" s="15">
        <v>45624</v>
      </c>
      <c r="C20" s="16"/>
      <c r="D20" s="16"/>
      <c r="E20" s="17">
        <v>0.5625</v>
      </c>
      <c r="F20" s="18"/>
      <c r="G20" s="19" t="s">
        <v>39</v>
      </c>
      <c r="H20" s="19"/>
      <c r="I20" s="19"/>
      <c r="J20" s="20" t="str">
        <f>CONCATENATE(C7," ","-"," ",C5)</f>
        <v>ŞHT UZM ÇVŞ İBRAHİM ERDOĞAN MTAL - KAZIM KARABEKİR MTAL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1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15" thickBot="1" x14ac:dyDescent="0.4">
      <c r="A21" s="9">
        <v>8</v>
      </c>
      <c r="B21" s="15">
        <v>45624</v>
      </c>
      <c r="C21" s="16"/>
      <c r="D21" s="16"/>
      <c r="E21" s="24">
        <v>0.625</v>
      </c>
      <c r="F21" s="16"/>
      <c r="G21" s="19" t="s">
        <v>40</v>
      </c>
      <c r="H21" s="19"/>
      <c r="I21" s="19"/>
      <c r="J21" s="20" t="str">
        <f>CONCATENATE(C8," ","-"," ",C9)</f>
        <v>ARDAHAN FEN L - ARDAHAN REKABET KURUMU AL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1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</row>
    <row r="22" spans="1:54" x14ac:dyDescent="0.35">
      <c r="A22" s="9">
        <v>9</v>
      </c>
      <c r="B22" s="15">
        <v>45625</v>
      </c>
      <c r="C22" s="16"/>
      <c r="D22" s="16"/>
      <c r="E22" s="17">
        <v>0.5625</v>
      </c>
      <c r="F22" s="18"/>
      <c r="G22" s="19" t="s">
        <v>41</v>
      </c>
      <c r="H22" s="19"/>
      <c r="I22" s="19"/>
      <c r="J22" s="20" t="str">
        <f>CONCATENATE(C6," ","-"," ",C9)</f>
        <v>15 TEMMUZ ŞEHİTLER AL - ARDAHAN REKABET KURUMU AL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1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</row>
    <row r="23" spans="1:54" ht="15" thickBot="1" x14ac:dyDescent="0.4">
      <c r="A23" s="10">
        <v>10</v>
      </c>
      <c r="B23" s="22">
        <v>45625</v>
      </c>
      <c r="C23" s="23"/>
      <c r="D23" s="23"/>
      <c r="E23" s="24">
        <v>0.625</v>
      </c>
      <c r="F23" s="16"/>
      <c r="G23" s="25" t="s">
        <v>42</v>
      </c>
      <c r="H23" s="25"/>
      <c r="I23" s="25"/>
      <c r="J23" s="26" t="str">
        <f>CONCATENATE(C7," ","-"," ",C8)</f>
        <v>ŞHT UZM ÇVŞ İBRAHİM ERDOĞAN MTAL - ARDAHAN FEN L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7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x14ac:dyDescent="0.3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</sheetData>
  <mergeCells count="73">
    <mergeCell ref="AM2:AP6"/>
    <mergeCell ref="AQ2:AT6"/>
    <mergeCell ref="AU2:AX6"/>
    <mergeCell ref="AF6:AH6"/>
    <mergeCell ref="A1:H1"/>
    <mergeCell ref="I1:N1"/>
    <mergeCell ref="O1:S1"/>
    <mergeCell ref="T1:X1"/>
    <mergeCell ref="A2:J2"/>
    <mergeCell ref="K2:R2"/>
    <mergeCell ref="S2:W2"/>
    <mergeCell ref="A11:A13"/>
    <mergeCell ref="B11:D13"/>
    <mergeCell ref="E11:F13"/>
    <mergeCell ref="G11:I13"/>
    <mergeCell ref="AY2:BB6"/>
    <mergeCell ref="X3:AA3"/>
    <mergeCell ref="B4:I4"/>
    <mergeCell ref="K4:R4"/>
    <mergeCell ref="T4:AA4"/>
    <mergeCell ref="C5:I5"/>
    <mergeCell ref="C6:I6"/>
    <mergeCell ref="AF3:AH3"/>
    <mergeCell ref="AF4:AH4"/>
    <mergeCell ref="AF5:AH5"/>
    <mergeCell ref="AC2:AD2"/>
    <mergeCell ref="AI2:AL6"/>
    <mergeCell ref="B15:D15"/>
    <mergeCell ref="E15:F15"/>
    <mergeCell ref="G15:I15"/>
    <mergeCell ref="J15:AA15"/>
    <mergeCell ref="C7:I7"/>
    <mergeCell ref="C8:I8"/>
    <mergeCell ref="C9:I9"/>
    <mergeCell ref="J11:AA13"/>
    <mergeCell ref="B14:D14"/>
    <mergeCell ref="E14:F14"/>
    <mergeCell ref="G14:I14"/>
    <mergeCell ref="J14:AA14"/>
    <mergeCell ref="G16:I16"/>
    <mergeCell ref="J16:AA16"/>
    <mergeCell ref="B17:D17"/>
    <mergeCell ref="E17:F17"/>
    <mergeCell ref="G17:I17"/>
    <mergeCell ref="J17:AA17"/>
    <mergeCell ref="B23:D23"/>
    <mergeCell ref="E23:F23"/>
    <mergeCell ref="G23:I23"/>
    <mergeCell ref="J23:AA23"/>
    <mergeCell ref="B20:D20"/>
    <mergeCell ref="E20:F20"/>
    <mergeCell ref="G20:I20"/>
    <mergeCell ref="J20:AA20"/>
    <mergeCell ref="B21:D21"/>
    <mergeCell ref="E21:F21"/>
    <mergeCell ref="G21:I21"/>
    <mergeCell ref="J21:AA21"/>
    <mergeCell ref="AF7:AH7"/>
    <mergeCell ref="AE2:AH2"/>
    <mergeCell ref="B22:D22"/>
    <mergeCell ref="E22:F22"/>
    <mergeCell ref="G22:I22"/>
    <mergeCell ref="J22:AA22"/>
    <mergeCell ref="B18:D18"/>
    <mergeCell ref="E18:F18"/>
    <mergeCell ref="G18:I18"/>
    <mergeCell ref="J18:AA18"/>
    <mergeCell ref="B19:D19"/>
    <mergeCell ref="E19:F19"/>
    <mergeCell ref="G19:I19"/>
    <mergeCell ref="J19:AA19"/>
    <mergeCell ref="B16:D16"/>
    <mergeCell ref="E16:F16"/>
  </mergeCells>
  <hyperlinks>
    <hyperlink ref="X3:AA3" location="ANASAYFA!A1" display="ANASAYFA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2024-11-26T06:39:23Z</dcterms:modified>
</cp:coreProperties>
</file>